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letporosia" sheetId="1" r:id="rId1"/>
    <sheet name="Lista e cmimeve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<sst xmlns="http://schemas.openxmlformats.org/spreadsheetml/2006/main" count="68" uniqueCount="58">
  <si>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TVSH
16%</t>
  </si>
  <si>
    <t xml:space="preserve">Çmimi 
me TVSH </t>
  </si>
  <si>
    <t>Totali</t>
  </si>
  <si>
    <t>IPKO-TELECOM</t>
  </si>
  <si>
    <t xml:space="preserve">Rr.St: </t>
  </si>
  <si>
    <t xml:space="preserve">Tel/Fax : </t>
  </si>
  <si>
    <t xml:space="preserve"> E-mail: </t>
  </si>
  <si>
    <t xml:space="preserve">Web: </t>
  </si>
  <si>
    <t>038-570-422</t>
  </si>
  <si>
    <t>ipko-telecom@practicefirms.com</t>
  </si>
  <si>
    <t>www.fuipkotelecom.weebly.com</t>
  </si>
  <si>
    <t>Order List</t>
  </si>
  <si>
    <t>Fletë Porosia</t>
  </si>
  <si>
    <t>Quantity</t>
  </si>
  <si>
    <t>Sasia</t>
  </si>
  <si>
    <t>Number of goods</t>
  </si>
  <si>
    <t>Nr. i artikullit</t>
  </si>
  <si>
    <t>Description of the goods</t>
  </si>
  <si>
    <t>Total price</t>
  </si>
  <si>
    <t>The man of orders: (Please fill in)</t>
  </si>
  <si>
    <t>Urdhërdhënësi: (Ju lutem plotesojeni)</t>
  </si>
  <si>
    <t>Name /Emri</t>
  </si>
  <si>
    <t>TF./FU</t>
  </si>
  <si>
    <t>School/Shkolla</t>
  </si>
  <si>
    <t>Street/Rruga</t>
  </si>
  <si>
    <t>Postal Code/Place-Kodi Postar/Vendi</t>
  </si>
  <si>
    <t>Telephone/Telefoni</t>
  </si>
  <si>
    <t>E-mail:</t>
  </si>
  <si>
    <t>Çmimi total €</t>
  </si>
  <si>
    <t>Çmimi/njësi €</t>
  </si>
  <si>
    <t>Përshkrimi i artikullit</t>
  </si>
  <si>
    <t>NRB:</t>
  </si>
  <si>
    <t xml:space="preserve">FU: </t>
  </si>
  <si>
    <t>Zahir Pajaziti” p.n. -Podujevë-</t>
  </si>
  <si>
    <t>No. Reference</t>
  </si>
  <si>
    <t>Nr. i referencës:</t>
  </si>
  <si>
    <r>
      <t xml:space="preserve">Porositi </t>
    </r>
    <r>
      <rPr>
        <b/>
        <sz val="10"/>
        <rFont val="Arial"/>
        <family val="2"/>
      </rPr>
      <t>/</t>
    </r>
    <r>
      <rPr>
        <sz val="10"/>
        <rFont val="Arial"/>
        <family val="0"/>
      </rPr>
      <t xml:space="preserve"> Ordered</t>
    </r>
  </si>
  <si>
    <t>N.Xh.B.</t>
  </si>
  <si>
    <t>48-1873-91862-261</t>
  </si>
  <si>
    <t>date:</t>
  </si>
  <si>
    <t>Price/unit</t>
  </si>
  <si>
    <t>Nr</t>
  </si>
  <si>
    <t>Nokia N81</t>
  </si>
  <si>
    <t>Nokia E71</t>
  </si>
  <si>
    <t>Nokia 7100</t>
  </si>
  <si>
    <t>Nokia 6600</t>
  </si>
  <si>
    <t>Samsung SGH N620</t>
  </si>
  <si>
    <t>Samsung SGH M200</t>
  </si>
  <si>
    <t>Samsung SGH L700</t>
  </si>
  <si>
    <t>Nokia 1000</t>
  </si>
  <si>
    <t>Samsung 1200</t>
  </si>
  <si>
    <t>Nokia with camera 10</t>
  </si>
  <si>
    <t>Samsung 920</t>
  </si>
  <si>
    <t>Njesia Matëse</t>
  </si>
  <si>
    <t>Cop</t>
  </si>
  <si>
    <t>Çmimi pa TVSH</t>
  </si>
  <si>
    <t>Emërtimi</t>
  </si>
  <si>
    <t>Nr. i Artikullit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</si>
</sst>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\-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2"/>
      <name val="Cambria"/>
      <family val="0"/>
    </font>
    <font>
      <sz val="10"/>
      <name val="Cambria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i/>
      <sz val="12"/>
      <name val="Cambria"/>
      <family val="0"/>
    </font>
    <font>
      <b/>
      <i/>
      <sz val="12"/>
      <name val="Calibri"/>
      <family val="0"/>
    </font>
    <font>
      <b/>
      <sz val="12"/>
      <name val="Book Antiqua"/>
      <family val="1"/>
    </font>
    <font>
      <b/>
      <i/>
      <sz val="12"/>
      <name val="Arial"/>
      <family val="0"/>
    </font>
    <font>
      <b/>
      <sz val="20"/>
      <name val="Calibri"/>
      <family val="0"/>
    </font>
    <font>
      <b/>
      <sz val="10"/>
      <name val="Arial"/>
      <family val="2"/>
    </font>
    <font>
      <b/>
      <sz val="12"/>
      <name val="Calibri"/>
      <family val="0"/>
    </font>
    <font>
      <b/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8" fillId="4" borderId="10" xfId="0" applyFont="1" applyFill="1" applyBorder="1" applyAlignment="1">
      <alignment vertical="top" wrapText="1"/>
    </xf>
    <xf numFmtId="0" fontId="28" fillId="4" borderId="11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7" fillId="24" borderId="0" xfId="52" applyFont="1" applyFill="1" applyAlignment="1">
      <alignment/>
    </xf>
    <xf numFmtId="0" fontId="0" fillId="24" borderId="0" xfId="0" applyFont="1" applyFill="1" applyAlignment="1">
      <alignment/>
    </xf>
    <xf numFmtId="0" fontId="32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31" fillId="24" borderId="0" xfId="0" applyFont="1" applyFill="1" applyAlignment="1">
      <alignment horizontal="right"/>
    </xf>
    <xf numFmtId="0" fontId="29" fillId="24" borderId="12" xfId="0" applyFont="1" applyFill="1" applyBorder="1" applyAlignment="1">
      <alignment/>
    </xf>
    <xf numFmtId="0" fontId="25" fillId="24" borderId="13" xfId="0" applyFont="1" applyFill="1" applyBorder="1" applyAlignment="1">
      <alignment vertical="top" wrapText="1"/>
    </xf>
    <xf numFmtId="0" fontId="22" fillId="24" borderId="13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vertical="top" wrapText="1"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34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2" fontId="0" fillId="24" borderId="13" xfId="0" applyNumberFormat="1" applyFont="1" applyFill="1" applyBorder="1" applyAlignment="1">
      <alignment horizontal="right" wrapText="1" readingOrder="1"/>
    </xf>
    <xf numFmtId="0" fontId="0" fillId="24" borderId="13" xfId="0" applyFont="1" applyFill="1" applyBorder="1" applyAlignment="1">
      <alignment vertical="top" wrapText="1"/>
    </xf>
    <xf numFmtId="0" fontId="0" fillId="24" borderId="0" xfId="0" applyFont="1" applyFill="1" applyAlignment="1">
      <alignment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33" fillId="25" borderId="13" xfId="0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top" wrapText="1"/>
    </xf>
    <xf numFmtId="0" fontId="35" fillId="24" borderId="13" xfId="0" applyFont="1" applyFill="1" applyBorder="1" applyAlignment="1">
      <alignment horizontal="center" vertical="top" wrapText="1"/>
    </xf>
    <xf numFmtId="2" fontId="0" fillId="24" borderId="0" xfId="0" applyNumberFormat="1" applyFont="1" applyFill="1" applyAlignment="1">
      <alignment/>
    </xf>
    <xf numFmtId="0" fontId="3" fillId="24" borderId="14" xfId="0" applyFont="1" applyFill="1" applyBorder="1" applyAlignment="1">
      <alignment horizontal="left" vertical="top" wrapText="1"/>
    </xf>
    <xf numFmtId="0" fontId="30" fillId="24" borderId="14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57150</xdr:rowOff>
    </xdr:from>
    <xdr:to>
      <xdr:col>1</xdr:col>
      <xdr:colOff>1066800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1438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9525</xdr:rowOff>
    </xdr:from>
    <xdr:to>
      <xdr:col>4</xdr:col>
      <xdr:colOff>857250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314575" y="819150"/>
          <a:ext cx="37528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Here we are just for you</a:t>
          </a:r>
        </a:p>
      </xdr:txBody>
    </xdr:sp>
    <xdr:clientData/>
  </xdr:twoCellAnchor>
  <xdr:twoCellAnchor>
    <xdr:from>
      <xdr:col>2</xdr:col>
      <xdr:colOff>180975</xdr:colOff>
      <xdr:row>1</xdr:row>
      <xdr:rowOff>114300</xdr:rowOff>
    </xdr:from>
    <xdr:to>
      <xdr:col>4</xdr:col>
      <xdr:colOff>885825</xdr:colOff>
      <xdr:row>3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2343150" y="276225"/>
          <a:ext cx="37528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Ne jemi ketu vetëm për ju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3</xdr:col>
      <xdr:colOff>419100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752475</xdr:colOff>
      <xdr:row>4</xdr:row>
      <xdr:rowOff>57150</xdr:rowOff>
    </xdr:from>
    <xdr:to>
      <xdr:col>7</xdr:col>
      <xdr:colOff>542925</xdr:colOff>
      <xdr:row>6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857375" y="704850"/>
          <a:ext cx="31527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Lista e çmimeve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pko-telecom@practicefirms.com" TargetMode="External" /><Relationship Id="rId2" Type="http://schemas.openxmlformats.org/officeDocument/2006/relationships/hyperlink" Target="http://www.fuipkotelecom.weebly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9:F47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1.28125" style="3" customWidth="1"/>
    <col min="2" max="2" width="21.140625" style="3" bestFit="1" customWidth="1"/>
    <col min="3" max="3" width="29.00390625" style="3" bestFit="1" customWidth="1"/>
    <col min="4" max="4" width="16.7109375" style="3" customWidth="1"/>
    <col min="5" max="5" width="17.7109375" style="3" customWidth="1"/>
    <col min="6" max="6" width="9.140625" style="3" customWidth="1"/>
    <col min="7" max="7" width="11.140625" style="3" bestFit="1" customWidth="1"/>
    <col min="8" max="16384" width="9.140625" style="3" customWidth="1"/>
  </cols>
  <sheetData>
    <row r="9" spans="3:6" ht="15.75">
      <c r="C9" s="21" t="s">
        <v>32</v>
      </c>
      <c r="D9" s="4" t="s">
        <v>3</v>
      </c>
      <c r="E9" s="4"/>
      <c r="F9" s="5"/>
    </row>
    <row r="10" spans="3:6" ht="15.75">
      <c r="C10" s="21" t="s">
        <v>31</v>
      </c>
      <c r="D10" s="17">
        <v>20011001</v>
      </c>
      <c r="E10" s="4"/>
      <c r="F10" s="5"/>
    </row>
    <row r="11" spans="3:6" ht="15.75">
      <c r="C11" s="21" t="s">
        <v>37</v>
      </c>
      <c r="D11" s="17" t="s">
        <v>38</v>
      </c>
      <c r="E11" s="4"/>
      <c r="F11" s="5"/>
    </row>
    <row r="12" spans="3:6" ht="15.75">
      <c r="C12" s="21" t="s">
        <v>4</v>
      </c>
      <c r="D12" s="6" t="s">
        <v>33</v>
      </c>
      <c r="E12" s="4"/>
      <c r="F12" s="5"/>
    </row>
    <row r="13" spans="3:6" ht="15.75">
      <c r="C13" s="21" t="s">
        <v>5</v>
      </c>
      <c r="D13" s="6" t="s">
        <v>8</v>
      </c>
      <c r="E13" s="4"/>
      <c r="F13" s="5"/>
    </row>
    <row r="14" spans="3:6" ht="15.75">
      <c r="C14" s="21" t="s">
        <v>6</v>
      </c>
      <c r="D14" s="7" t="s">
        <v>9</v>
      </c>
      <c r="E14" s="4"/>
      <c r="F14" s="8"/>
    </row>
    <row r="15" spans="3:6" ht="15.75">
      <c r="C15" s="21" t="s">
        <v>7</v>
      </c>
      <c r="D15" s="7" t="s">
        <v>10</v>
      </c>
      <c r="E15" s="4"/>
      <c r="F15" s="8"/>
    </row>
    <row r="17" spans="3:5" ht="26.25">
      <c r="C17" s="9" t="s">
        <v>11</v>
      </c>
      <c r="E17" s="10"/>
    </row>
    <row r="18" spans="3:5" ht="26.25">
      <c r="C18" s="9" t="s">
        <v>12</v>
      </c>
      <c r="D18" s="11" t="s">
        <v>39</v>
      </c>
      <c r="E18" s="12"/>
    </row>
    <row r="20" spans="1:5" ht="15">
      <c r="A20" s="1" t="s">
        <v>13</v>
      </c>
      <c r="B20" s="1" t="s">
        <v>15</v>
      </c>
      <c r="C20" s="1" t="s">
        <v>17</v>
      </c>
      <c r="D20" s="1" t="s">
        <v>40</v>
      </c>
      <c r="E20" s="1" t="s">
        <v>18</v>
      </c>
    </row>
    <row r="21" spans="1:5" ht="15">
      <c r="A21" s="2" t="s">
        <v>14</v>
      </c>
      <c r="B21" s="2" t="s">
        <v>16</v>
      </c>
      <c r="C21" s="2" t="s">
        <v>30</v>
      </c>
      <c r="D21" s="2" t="s">
        <v>29</v>
      </c>
      <c r="E21" s="2" t="s">
        <v>28</v>
      </c>
    </row>
    <row r="22" spans="1:5" ht="12.75">
      <c r="A22" s="13"/>
      <c r="B22" s="14"/>
      <c r="C22" s="14"/>
      <c r="D22" s="14"/>
      <c r="E22" s="33">
        <f>A22*D22</f>
        <v>0</v>
      </c>
    </row>
    <row r="23" spans="1:5" ht="12.75">
      <c r="A23" s="13"/>
      <c r="B23" s="14"/>
      <c r="C23" s="14"/>
      <c r="D23" s="14"/>
      <c r="E23" s="33">
        <f aca="true" t="shared" si="0" ref="E23:E31">A23*D23</f>
        <v>0</v>
      </c>
    </row>
    <row r="24" spans="1:5" ht="12.75">
      <c r="A24" s="13"/>
      <c r="B24" s="14"/>
      <c r="C24" s="14"/>
      <c r="D24" s="14"/>
      <c r="E24" s="33">
        <f t="shared" si="0"/>
        <v>0</v>
      </c>
    </row>
    <row r="25" spans="1:5" ht="12.75">
      <c r="A25" s="13"/>
      <c r="B25" s="14"/>
      <c r="C25" s="14"/>
      <c r="D25" s="14"/>
      <c r="E25" s="33">
        <f t="shared" si="0"/>
        <v>0</v>
      </c>
    </row>
    <row r="26" spans="1:5" ht="12.75">
      <c r="A26" s="13"/>
      <c r="B26" s="14"/>
      <c r="C26" s="14"/>
      <c r="D26" s="14"/>
      <c r="E26" s="33">
        <f t="shared" si="0"/>
        <v>0</v>
      </c>
    </row>
    <row r="27" spans="1:5" ht="12.75">
      <c r="A27" s="13"/>
      <c r="B27" s="14"/>
      <c r="C27" s="14"/>
      <c r="D27" s="14"/>
      <c r="E27" s="33">
        <f t="shared" si="0"/>
        <v>0</v>
      </c>
    </row>
    <row r="28" spans="1:5" ht="12.75">
      <c r="A28" s="13"/>
      <c r="B28" s="14"/>
      <c r="C28" s="14"/>
      <c r="D28" s="14"/>
      <c r="E28" s="33">
        <f t="shared" si="0"/>
        <v>0</v>
      </c>
    </row>
    <row r="29" spans="1:5" ht="12.75">
      <c r="A29" s="13"/>
      <c r="B29" s="14"/>
      <c r="C29" s="14"/>
      <c r="D29" s="14"/>
      <c r="E29" s="33">
        <f t="shared" si="0"/>
        <v>0</v>
      </c>
    </row>
    <row r="30" spans="1:5" ht="12.75">
      <c r="A30" s="13"/>
      <c r="B30" s="14"/>
      <c r="C30" s="14"/>
      <c r="D30" s="14"/>
      <c r="E30" s="33">
        <f t="shared" si="0"/>
        <v>0</v>
      </c>
    </row>
    <row r="31" spans="1:5" ht="12.75">
      <c r="A31" s="13"/>
      <c r="B31" s="14"/>
      <c r="C31" s="14"/>
      <c r="D31" s="14"/>
      <c r="E31" s="33">
        <f t="shared" si="0"/>
        <v>0</v>
      </c>
    </row>
    <row r="32" spans="1:5" ht="15.75">
      <c r="A32" s="15" t="s">
        <v>2</v>
      </c>
      <c r="B32" s="14"/>
      <c r="C32" s="14"/>
      <c r="D32" s="14"/>
      <c r="E32" s="34">
        <f>SUM(E22:E31)</f>
        <v>0</v>
      </c>
    </row>
    <row r="34" spans="1:5" ht="14.25">
      <c r="A34" s="16" t="s">
        <v>19</v>
      </c>
      <c r="D34" s="20" t="s">
        <v>35</v>
      </c>
      <c r="E34" s="19"/>
    </row>
    <row r="35" spans="1:5" ht="14.25">
      <c r="A35" s="16" t="s">
        <v>20</v>
      </c>
      <c r="D35" s="20" t="s">
        <v>34</v>
      </c>
      <c r="E35" s="18"/>
    </row>
    <row r="37" spans="1:5" ht="16.5" customHeight="1">
      <c r="A37" s="36" t="s">
        <v>21</v>
      </c>
      <c r="B37" s="36"/>
      <c r="C37" s="37"/>
      <c r="D37" s="37"/>
      <c r="E37" s="37"/>
    </row>
    <row r="38" spans="1:5" ht="16.5" customHeight="1">
      <c r="A38" s="36" t="s">
        <v>22</v>
      </c>
      <c r="B38" s="36"/>
      <c r="C38" s="37"/>
      <c r="D38" s="37"/>
      <c r="E38" s="37"/>
    </row>
    <row r="39" spans="1:5" ht="16.5" customHeight="1">
      <c r="A39" s="36" t="s">
        <v>23</v>
      </c>
      <c r="B39" s="36"/>
      <c r="C39" s="37"/>
      <c r="D39" s="37"/>
      <c r="E39" s="37"/>
    </row>
    <row r="40" spans="1:5" ht="16.5" customHeight="1">
      <c r="A40" s="36" t="s">
        <v>24</v>
      </c>
      <c r="B40" s="36"/>
      <c r="C40" s="37"/>
      <c r="D40" s="37"/>
      <c r="E40" s="37"/>
    </row>
    <row r="41" spans="1:5" ht="16.5" customHeight="1">
      <c r="A41" s="36" t="s">
        <v>25</v>
      </c>
      <c r="B41" s="36"/>
      <c r="C41" s="37"/>
      <c r="D41" s="37"/>
      <c r="E41" s="37"/>
    </row>
    <row r="42" spans="1:5" ht="16.5" customHeight="1">
      <c r="A42" s="36" t="s">
        <v>26</v>
      </c>
      <c r="B42" s="36"/>
      <c r="C42" s="37"/>
      <c r="D42" s="37"/>
      <c r="E42" s="37"/>
    </row>
    <row r="43" spans="1:5" ht="16.5" customHeight="1">
      <c r="A43" s="36" t="s">
        <v>27</v>
      </c>
      <c r="B43" s="36"/>
      <c r="C43" s="37"/>
      <c r="D43" s="37"/>
      <c r="E43" s="37"/>
    </row>
    <row r="45" ht="12.75">
      <c r="B45" s="3" t="s">
        <v>36</v>
      </c>
    </row>
    <row r="47" ht="12.75">
      <c r="B47" s="18"/>
    </row>
  </sheetData>
  <mergeCells count="14">
    <mergeCell ref="C39:E39"/>
    <mergeCell ref="C40:E40"/>
    <mergeCell ref="C41:E41"/>
    <mergeCell ref="C42:E42"/>
    <mergeCell ref="A43:B43"/>
    <mergeCell ref="C37:E37"/>
    <mergeCell ref="C38:E38"/>
    <mergeCell ref="A37:B37"/>
    <mergeCell ref="A38:B38"/>
    <mergeCell ref="A39:B39"/>
    <mergeCell ref="A40:B40"/>
    <mergeCell ref="A41:B41"/>
    <mergeCell ref="A42:B42"/>
    <mergeCell ref="C43:E43"/>
  </mergeCells>
  <hyperlinks>
    <hyperlink ref="D14" r:id="rId1" display="ipko-telecom@practicefirms.com"/>
    <hyperlink ref="D15" r:id="rId2" display="http://www.fuipkotelecom.weebly.com/"/>
  </hyperlinks>
  <printOptions/>
  <pageMargins left="0.66" right="0.75" top="1" bottom="0.59" header="0.5" footer="0.5"/>
  <pageSetup horizontalDpi="600" verticalDpi="600" orientation="portrait" scale="96" r:id="rId4"/>
  <headerFooter alignWithMargins="0">
    <oddHeader>&amp;CIpko-Telecom</oddHeader>
    <oddFooter>&amp;CPodujevë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3:K20"/>
  <sheetViews>
    <sheetView workbookViewId="0" topLeftCell="A1">
      <selection activeCell="K9" sqref="K9"/>
    </sheetView>
  </sheetViews>
  <sheetFormatPr defaultColWidth="9.140625" defaultRowHeight="12.75"/>
  <cols>
    <col min="1" max="1" width="2.8515625" style="23" customWidth="1"/>
    <col min="2" max="2" width="3.8515625" style="23" bestFit="1" customWidth="1"/>
    <col min="3" max="3" width="9.8515625" style="23" customWidth="1"/>
    <col min="4" max="4" width="22.7109375" style="23" customWidth="1"/>
    <col min="5" max="5" width="9.28125" style="23" customWidth="1"/>
    <col min="6" max="6" width="10.57421875" style="23" customWidth="1"/>
    <col min="7" max="7" width="7.8515625" style="23" customWidth="1"/>
    <col min="8" max="8" width="9.00390625" style="23" bestFit="1" customWidth="1"/>
    <col min="9" max="16384" width="9.140625" style="23" customWidth="1"/>
  </cols>
  <sheetData>
    <row r="1" s="22" customFormat="1" ht="12.75"/>
    <row r="2" s="22" customFormat="1" ht="12.75"/>
    <row r="3" spans="6:7" s="22" customFormat="1" ht="12.75">
      <c r="F3" s="38"/>
      <c r="G3" s="38"/>
    </row>
    <row r="4" s="22" customFormat="1" ht="12.75"/>
    <row r="5" s="22" customFormat="1" ht="12.75"/>
    <row r="6" s="22" customFormat="1" ht="12.75"/>
    <row r="7" s="22" customFormat="1" ht="12.75"/>
    <row r="8" spans="2:8" ht="12.75">
      <c r="B8" s="31"/>
      <c r="C8" s="26"/>
      <c r="D8" s="26"/>
      <c r="E8" s="26"/>
      <c r="F8" s="26"/>
      <c r="G8" s="26"/>
      <c r="H8" s="26"/>
    </row>
    <row r="9" spans="2:8" ht="45">
      <c r="B9" s="27" t="s">
        <v>41</v>
      </c>
      <c r="C9" s="27" t="s">
        <v>57</v>
      </c>
      <c r="D9" s="27" t="s">
        <v>56</v>
      </c>
      <c r="E9" s="27" t="s">
        <v>53</v>
      </c>
      <c r="F9" s="27" t="s">
        <v>55</v>
      </c>
      <c r="G9" s="28" t="s">
        <v>0</v>
      </c>
      <c r="H9" s="28" t="s">
        <v>1</v>
      </c>
    </row>
    <row r="10" spans="2:9" ht="15">
      <c r="B10" s="30">
        <v>1</v>
      </c>
      <c r="C10" s="32">
        <v>101</v>
      </c>
      <c r="D10" s="25" t="s">
        <v>42</v>
      </c>
      <c r="E10" s="29" t="s">
        <v>54</v>
      </c>
      <c r="F10" s="25">
        <v>77.58</v>
      </c>
      <c r="G10" s="24">
        <f>F10*16%</f>
        <v>12.4128</v>
      </c>
      <c r="H10" s="24">
        <f>F10+G10</f>
        <v>89.9928</v>
      </c>
      <c r="I10" s="35"/>
    </row>
    <row r="11" spans="2:9" ht="15">
      <c r="B11" s="30">
        <v>2</v>
      </c>
      <c r="C11" s="32">
        <v>102</v>
      </c>
      <c r="D11" s="25" t="s">
        <v>43</v>
      </c>
      <c r="E11" s="29" t="s">
        <v>54</v>
      </c>
      <c r="F11" s="25">
        <v>68.96</v>
      </c>
      <c r="G11" s="24">
        <f aca="true" t="shared" si="0" ref="G11:G20">F11*16%</f>
        <v>11.0336</v>
      </c>
      <c r="H11" s="24">
        <f aca="true" t="shared" si="1" ref="H11:H20">F11+G11</f>
        <v>79.99359999999999</v>
      </c>
      <c r="I11" s="35"/>
    </row>
    <row r="12" spans="2:9" ht="15">
      <c r="B12" s="30">
        <v>3</v>
      </c>
      <c r="C12" s="32">
        <v>103</v>
      </c>
      <c r="D12" s="25" t="s">
        <v>44</v>
      </c>
      <c r="E12" s="29" t="s">
        <v>54</v>
      </c>
      <c r="F12" s="25">
        <v>60.34</v>
      </c>
      <c r="G12" s="24">
        <f t="shared" si="0"/>
        <v>9.6544</v>
      </c>
      <c r="H12" s="24">
        <f t="shared" si="1"/>
        <v>69.9944</v>
      </c>
      <c r="I12" s="35"/>
    </row>
    <row r="13" spans="2:9" ht="15">
      <c r="B13" s="30">
        <v>4</v>
      </c>
      <c r="C13" s="32">
        <v>104</v>
      </c>
      <c r="D13" s="25" t="s">
        <v>45</v>
      </c>
      <c r="E13" s="29" t="s">
        <v>54</v>
      </c>
      <c r="F13" s="25">
        <v>51.72</v>
      </c>
      <c r="G13" s="24">
        <f t="shared" si="0"/>
        <v>8.2752</v>
      </c>
      <c r="H13" s="24">
        <f t="shared" si="1"/>
        <v>59.9952</v>
      </c>
      <c r="I13" s="35"/>
    </row>
    <row r="14" spans="2:9" ht="15">
      <c r="B14" s="30">
        <v>5</v>
      </c>
      <c r="C14" s="32">
        <v>105</v>
      </c>
      <c r="D14" s="25" t="s">
        <v>46</v>
      </c>
      <c r="E14" s="29" t="s">
        <v>54</v>
      </c>
      <c r="F14" s="25">
        <v>77.58</v>
      </c>
      <c r="G14" s="24">
        <f t="shared" si="0"/>
        <v>12.4128</v>
      </c>
      <c r="H14" s="24">
        <f t="shared" si="1"/>
        <v>89.9928</v>
      </c>
      <c r="I14" s="35"/>
    </row>
    <row r="15" spans="2:9" ht="15">
      <c r="B15" s="30">
        <v>6</v>
      </c>
      <c r="C15" s="32">
        <v>106</v>
      </c>
      <c r="D15" s="25" t="s">
        <v>47</v>
      </c>
      <c r="E15" s="29" t="s">
        <v>54</v>
      </c>
      <c r="F15" s="25">
        <v>68.96</v>
      </c>
      <c r="G15" s="24">
        <f t="shared" si="0"/>
        <v>11.0336</v>
      </c>
      <c r="H15" s="24">
        <f t="shared" si="1"/>
        <v>79.99359999999999</v>
      </c>
      <c r="I15" s="35"/>
    </row>
    <row r="16" spans="2:9" ht="15">
      <c r="B16" s="30">
        <v>7</v>
      </c>
      <c r="C16" s="32">
        <v>107</v>
      </c>
      <c r="D16" s="25" t="s">
        <v>48</v>
      </c>
      <c r="E16" s="29" t="s">
        <v>54</v>
      </c>
      <c r="F16" s="25">
        <v>60.34</v>
      </c>
      <c r="G16" s="24">
        <f t="shared" si="0"/>
        <v>9.6544</v>
      </c>
      <c r="H16" s="24">
        <f t="shared" si="1"/>
        <v>69.9944</v>
      </c>
      <c r="I16" s="35"/>
    </row>
    <row r="17" spans="2:9" ht="15">
      <c r="B17" s="30">
        <v>8</v>
      </c>
      <c r="C17" s="32">
        <v>108</v>
      </c>
      <c r="D17" s="25" t="s">
        <v>49</v>
      </c>
      <c r="E17" s="29" t="s">
        <v>54</v>
      </c>
      <c r="F17" s="25">
        <v>602.59</v>
      </c>
      <c r="G17" s="24">
        <f t="shared" si="0"/>
        <v>96.4144</v>
      </c>
      <c r="H17" s="24">
        <f t="shared" si="1"/>
        <v>699.0044</v>
      </c>
      <c r="I17" s="35"/>
    </row>
    <row r="18" spans="2:9" ht="15">
      <c r="B18" s="30">
        <v>9</v>
      </c>
      <c r="C18" s="32">
        <v>109</v>
      </c>
      <c r="D18" s="25" t="s">
        <v>50</v>
      </c>
      <c r="E18" s="29" t="s">
        <v>54</v>
      </c>
      <c r="F18" s="25">
        <v>343.966</v>
      </c>
      <c r="G18" s="24">
        <f t="shared" si="0"/>
        <v>55.03456</v>
      </c>
      <c r="H18" s="24">
        <f t="shared" si="1"/>
        <v>399.00056</v>
      </c>
      <c r="I18" s="35"/>
    </row>
    <row r="19" spans="2:9" ht="15">
      <c r="B19" s="30">
        <v>10</v>
      </c>
      <c r="C19" s="32">
        <v>110</v>
      </c>
      <c r="D19" s="25" t="s">
        <v>51</v>
      </c>
      <c r="E19" s="29" t="s">
        <v>54</v>
      </c>
      <c r="F19" s="25">
        <v>516.38</v>
      </c>
      <c r="G19" s="24">
        <f t="shared" si="0"/>
        <v>82.6208</v>
      </c>
      <c r="H19" s="24">
        <f t="shared" si="1"/>
        <v>599.0008</v>
      </c>
      <c r="I19" s="35"/>
    </row>
    <row r="20" spans="2:11" ht="15">
      <c r="B20" s="30">
        <v>11</v>
      </c>
      <c r="C20" s="32">
        <v>111</v>
      </c>
      <c r="D20" s="25" t="s">
        <v>52</v>
      </c>
      <c r="E20" s="29" t="s">
        <v>54</v>
      </c>
      <c r="F20" s="25">
        <v>430.17</v>
      </c>
      <c r="G20" s="24">
        <f t="shared" si="0"/>
        <v>68.8272</v>
      </c>
      <c r="H20" s="24">
        <f t="shared" si="1"/>
        <v>498.9972</v>
      </c>
      <c r="I20" s="35"/>
      <c r="K20" s="35"/>
    </row>
  </sheetData>
  <sheetProtection/>
  <mergeCells count="1">
    <mergeCell ref="F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Salih Ahmeti</dc:creator>
  <cp:keywords/>
  <dc:description/>
  <cp:lastModifiedBy>Avni</cp:lastModifiedBy>
  <cp:lastPrinted>2011-03-08T12:48:34Z</cp:lastPrinted>
  <dcterms:created xsi:type="dcterms:W3CDTF">2010-04-18T15:10:24Z</dcterms:created>
  <dcterms:modified xsi:type="dcterms:W3CDTF">2011-03-08T12:50:26Z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